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10" windowHeight="6525" activeTab="0"/>
  </bookViews>
  <sheets>
    <sheet name="tlac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<sst xmlns="http://schemas.openxmlformats.org/spreadsheetml/2006/main" count="33" uniqueCount="19">
  <si>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f [kHz]</t>
  </si>
  <si>
    <r>
      <t>Z</t>
    </r>
    <r>
      <rPr>
        <b/>
        <vertAlign val="subscript"/>
        <sz val="12"/>
        <rFont val="Times New Roman"/>
        <family val="1"/>
      </rPr>
      <t>2k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</si>
  <si>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2p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</si>
  <si>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</si>
  <si>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4k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</si>
  <si>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4p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</si>
  <si>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</si>
  <si>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p</t>
    </r>
    <r>
      <rPr>
        <b/>
        <vertAlign val="subscript"/>
        <sz val="12"/>
        <rFont val="Times New Roman"/>
        <family val="1"/>
      </rPr>
      <t>12</t>
    </r>
  </si>
  <si>
    <t>smer 1 – 2</t>
  </si>
  <si>
    <t>smer 4 – 1</t>
  </si>
  <si>
    <t>smer 4 – 2</t>
  </si>
  <si>
    <r>
      <t>a</t>
    </r>
    <r>
      <rPr>
        <b/>
        <vertAlign val="subscript"/>
        <sz val="12"/>
        <rFont val="Times New Roman"/>
        <family val="1"/>
      </rPr>
      <t>o</t>
    </r>
  </si>
  <si>
    <t>k</t>
  </si>
  <si>
    <r>
      <t>a</t>
    </r>
    <r>
      <rPr>
        <b/>
        <vertAlign val="subscript"/>
        <sz val="12"/>
        <rFont val="Times New Roman"/>
        <family val="1"/>
      </rPr>
      <t>p</t>
    </r>
  </si>
  <si>
    <t>tranformatorova</t>
  </si>
  <si>
    <t>odporova</t>
  </si>
  <si>
    <t>z transformatorovej</t>
  </si>
  <si>
    <t>Grafické znázornenie: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</si>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</sst>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2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Symbol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1"/>
      <name val="Symbol"/>
      <family val="1"/>
    </font>
    <font>
      <sz val="9.25"/>
      <name val="Times New Roman"/>
      <family val="1"/>
    </font>
    <font>
      <sz val="11"/>
      <name val="Times New Roman"/>
      <family val="1"/>
    </font>
    <font>
      <b/>
      <sz val="11.75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.25"/>
      <name val="Times New Roman"/>
      <family val="1"/>
    </font>
    <font>
      <sz val="8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8.75"/>
      <name val="Times New Roman"/>
      <family val="1"/>
    </font>
    <font>
      <b/>
      <sz val="11.25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7" fontId="5" fillId="0" borderId="4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frekvecna zavislost prevodoveho pomeru p12</a:t>
            </a:r>
          </a:p>
        </c:rich>
      </c:tx>
      <c:layout>
        <c:manualLayout>
          <c:xMode val="factor"/>
          <c:yMode val="factor"/>
          <c:x val="-0.0047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375"/>
          <c:w val="0.78675"/>
          <c:h val="0.743"/>
        </c:manualLayout>
      </c:layout>
      <c:lineChart>
        <c:grouping val="standard"/>
        <c:varyColors val="0"/>
        <c:ser>
          <c:idx val="0"/>
          <c:order val="0"/>
          <c:tx>
            <c:v>p12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Sheet1!$A$3:$A$9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Sheet1!$H$3:$H$9</c:f>
              <c:numCache>
                <c:ptCount val="7"/>
                <c:pt idx="0">
                  <c:v>1.4</c:v>
                </c:pt>
                <c:pt idx="1">
                  <c:v>1.34</c:v>
                </c:pt>
                <c:pt idx="2">
                  <c:v>1.33</c:v>
                </c:pt>
                <c:pt idx="3">
                  <c:v>1.3</c:v>
                </c:pt>
                <c:pt idx="4">
                  <c:v>1.29</c:v>
                </c:pt>
                <c:pt idx="5">
                  <c:v>1.22</c:v>
                </c:pt>
                <c:pt idx="6">
                  <c:v>1.04</c:v>
                </c:pt>
              </c:numCache>
            </c:numRef>
          </c:val>
          <c:smooth val="0"/>
        </c:ser>
        <c:marker val="1"/>
        <c:axId val="12603554"/>
        <c:axId val="46323123"/>
      </c:lineChart>
      <c:catAx>
        <c:axId val="1260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6323123"/>
        <c:crosses val="autoZero"/>
        <c:auto val="1"/>
        <c:lblOffset val="100"/>
        <c:noMultiLvlLbl val="0"/>
      </c:catAx>
      <c:valAx>
        <c:axId val="46323123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2603554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prevadzkove tlmenie transformatorovej vislice</a:t>
            </a:r>
          </a:p>
        </c:rich>
      </c:tx>
      <c:layout>
        <c:manualLayout>
          <c:xMode val="factor"/>
          <c:yMode val="factor"/>
          <c:x val="-0.030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5"/>
          <c:w val="0.767"/>
          <c:h val="0.75375"/>
        </c:manualLayout>
      </c:layout>
      <c:lineChart>
        <c:grouping val="standard"/>
        <c:varyColors val="0"/>
        <c:ser>
          <c:idx val="0"/>
          <c:order val="0"/>
          <c:tx>
            <c:v>"1-&gt;2"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Sheet1!$A$25:$A$31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Sheet1!$D$25:$D$31</c:f>
              <c:numCache>
                <c:ptCount val="7"/>
                <c:pt idx="0">
                  <c:v>0.3694926499555404</c:v>
                </c:pt>
                <c:pt idx="1">
                  <c:v>0.3384120923177699</c:v>
                </c:pt>
                <c:pt idx="2">
                  <c:v>0.3466643426535016</c:v>
                </c:pt>
                <c:pt idx="3">
                  <c:v>0.3470753399136292</c:v>
                </c:pt>
                <c:pt idx="4">
                  <c:v>0.3611607783969773</c:v>
                </c:pt>
                <c:pt idx="5">
                  <c:v>0.3850894763251841</c:v>
                </c:pt>
                <c:pt idx="6">
                  <c:v>0.4730679017851578</c:v>
                </c:pt>
              </c:numCache>
            </c:numRef>
          </c:val>
          <c:smooth val="0"/>
        </c:ser>
        <c:ser>
          <c:idx val="1"/>
          <c:order val="1"/>
          <c:tx>
            <c:v>"4-&gt;1"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Sheet1!$A$25:$A$31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Sheet1!$G$25:$G$31</c:f>
              <c:numCache>
                <c:ptCount val="7"/>
                <c:pt idx="0">
                  <c:v>0.35017867886847726</c:v>
                </c:pt>
                <c:pt idx="1">
                  <c:v>0.34696323370333204</c:v>
                </c:pt>
                <c:pt idx="2">
                  <c:v>0.34696323370333204</c:v>
                </c:pt>
                <c:pt idx="3">
                  <c:v>0.35017867886847726</c:v>
                </c:pt>
                <c:pt idx="4">
                  <c:v>0.35017867886847726</c:v>
                </c:pt>
                <c:pt idx="5">
                  <c:v>0.35017867886847726</c:v>
                </c:pt>
                <c:pt idx="6">
                  <c:v>0.35017867886847726</c:v>
                </c:pt>
              </c:numCache>
            </c:numRef>
          </c:val>
          <c:smooth val="0"/>
        </c:ser>
        <c:ser>
          <c:idx val="2"/>
          <c:order val="2"/>
          <c:tx>
            <c:v>"4-&gt;2"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Sheet1!$A$25:$A$31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Sheet1!$J$25:$J$31</c:f>
              <c:numCache>
                <c:ptCount val="7"/>
                <c:pt idx="0">
                  <c:v>7.619671328824018</c:v>
                </c:pt>
                <c:pt idx="1">
                  <c:v>7.625375326021102</c:v>
                </c:pt>
                <c:pt idx="2">
                  <c:v>7.613627576356834</c:v>
                </c:pt>
                <c:pt idx="3">
                  <c:v>7.637254018782107</c:v>
                </c:pt>
                <c:pt idx="4">
                  <c:v>7.651339457265455</c:v>
                </c:pt>
                <c:pt idx="5">
                  <c:v>7.705268155193662</c:v>
                </c:pt>
                <c:pt idx="6">
                  <c:v>7.863246580653636</c:v>
                </c:pt>
              </c:numCache>
            </c:numRef>
          </c:val>
          <c:smooth val="0"/>
        </c:ser>
        <c:marker val="1"/>
        <c:axId val="14254924"/>
        <c:axId val="61185453"/>
      </c:lineChart>
      <c:catAx>
        <c:axId val="14254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1185453"/>
        <c:crosses val="autoZero"/>
        <c:auto val="1"/>
        <c:lblOffset val="100"/>
        <c:noMultiLvlLbl val="0"/>
      </c:catAx>
      <c:valAx>
        <c:axId val="611854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ap
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42549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Odporová vidlica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505"/>
          <c:w val="0.7755"/>
          <c:h val="0.75225"/>
        </c:manualLayout>
      </c:layout>
      <c:lineChart>
        <c:grouping val="standard"/>
        <c:varyColors val="0"/>
        <c:ser>
          <c:idx val="0"/>
          <c:order val="0"/>
          <c:tx>
            <c:v>Z2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Sheet1!$A$14:$A$20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Sheet1!$D$14:$D$20</c:f>
              <c:numCache>
                <c:ptCount val="7"/>
                <c:pt idx="0">
                  <c:v>611</c:v>
                </c:pt>
                <c:pt idx="1">
                  <c:v>611</c:v>
                </c:pt>
                <c:pt idx="2">
                  <c:v>614</c:v>
                </c:pt>
                <c:pt idx="3">
                  <c:v>614</c:v>
                </c:pt>
                <c:pt idx="4">
                  <c:v>614</c:v>
                </c:pt>
                <c:pt idx="5">
                  <c:v>614</c:v>
                </c:pt>
                <c:pt idx="6">
                  <c:v>614</c:v>
                </c:pt>
              </c:numCache>
            </c:numRef>
          </c:val>
          <c:smooth val="0"/>
        </c:ser>
        <c:ser>
          <c:idx val="1"/>
          <c:order val="1"/>
          <c:tx>
            <c:v>Z4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Sheet1!$A$14:$A$20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Sheet1!$G$14:$G$20</c:f>
              <c:numCache>
                <c:ptCount val="7"/>
                <c:pt idx="0">
                  <c:v>611</c:v>
                </c:pt>
                <c:pt idx="1">
                  <c:v>620</c:v>
                </c:pt>
                <c:pt idx="2">
                  <c:v>620</c:v>
                </c:pt>
                <c:pt idx="3">
                  <c:v>620</c:v>
                </c:pt>
                <c:pt idx="4">
                  <c:v>620</c:v>
                </c:pt>
                <c:pt idx="5">
                  <c:v>620</c:v>
                </c:pt>
                <c:pt idx="6">
                  <c:v>620</c:v>
                </c:pt>
              </c:numCache>
            </c:numRef>
          </c:val>
          <c:smooth val="0"/>
        </c:ser>
        <c:marker val="1"/>
        <c:axId val="13798166"/>
        <c:axId val="57074631"/>
      </c:lineChart>
      <c:catAx>
        <c:axId val="13798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74631"/>
        <c:crosses val="autoZero"/>
        <c:auto val="1"/>
        <c:lblOffset val="100"/>
        <c:noMultiLvlLbl val="0"/>
      </c:catAx>
      <c:valAx>
        <c:axId val="57074631"/>
        <c:scaling>
          <c:orientation val="minMax"/>
          <c:min val="6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Z2, Z4
[</a:t>
                </a:r>
                <a:r>
                  <a:rPr lang="en-US" cap="none" sz="1100" b="0" i="0" u="none" baseline="0"/>
                  <a:t>W</a:t>
                </a:r>
                <a:r>
                  <a:rPr lang="en-US" cap="none" sz="11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798166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Transformátorová vidlica</a:t>
            </a:r>
          </a:p>
        </c:rich>
      </c:tx>
      <c:layout>
        <c:manualLayout>
          <c:xMode val="factor"/>
          <c:yMode val="factor"/>
          <c:x val="0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5475"/>
          <c:w val="0.7665"/>
          <c:h val="0.72925"/>
        </c:manualLayout>
      </c:layout>
      <c:lineChart>
        <c:grouping val="standard"/>
        <c:varyColors val="0"/>
        <c:ser>
          <c:idx val="0"/>
          <c:order val="0"/>
          <c:tx>
            <c:v>Z2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Sheet1!$A$3:$A$9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Sheet1!$D$3:$D$9</c:f>
              <c:numCache>
                <c:ptCount val="7"/>
                <c:pt idx="0">
                  <c:v>611.5</c:v>
                </c:pt>
                <c:pt idx="1">
                  <c:v>661</c:v>
                </c:pt>
                <c:pt idx="2">
                  <c:v>672</c:v>
                </c:pt>
                <c:pt idx="3">
                  <c:v>700</c:v>
                </c:pt>
                <c:pt idx="4">
                  <c:v>720</c:v>
                </c:pt>
                <c:pt idx="5">
                  <c:v>802</c:v>
                </c:pt>
                <c:pt idx="6">
                  <c:v>1100</c:v>
                </c:pt>
              </c:numCache>
            </c:numRef>
          </c:val>
          <c:smooth val="0"/>
        </c:ser>
        <c:ser>
          <c:idx val="1"/>
          <c:order val="1"/>
          <c:tx>
            <c:v>Z4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Sheet1!$A$3:$A$9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Sheet1!$G$3:$G$9</c:f>
              <c:numCache>
                <c:ptCount val="7"/>
                <c:pt idx="0">
                  <c:v>310</c:v>
                </c:pt>
                <c:pt idx="1">
                  <c:v>312</c:v>
                </c:pt>
                <c:pt idx="2">
                  <c:v>312</c:v>
                </c:pt>
                <c:pt idx="3">
                  <c:v>310</c:v>
                </c:pt>
                <c:pt idx="4">
                  <c:v>310</c:v>
                </c:pt>
                <c:pt idx="5">
                  <c:v>310</c:v>
                </c:pt>
                <c:pt idx="6">
                  <c:v>310</c:v>
                </c:pt>
              </c:numCache>
            </c:numRef>
          </c:val>
          <c:smooth val="0"/>
        </c:ser>
        <c:marker val="1"/>
        <c:axId val="43909632"/>
        <c:axId val="59642369"/>
      </c:lineChart>
      <c:catAx>
        <c:axId val="4390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9642369"/>
        <c:crosses val="autoZero"/>
        <c:auto val="1"/>
        <c:lblOffset val="100"/>
        <c:noMultiLvlLbl val="0"/>
      </c:catAx>
      <c:valAx>
        <c:axId val="59642369"/>
        <c:scaling>
          <c:orientation val="minMax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Z2, Z4
[</a:t>
                </a:r>
                <a:r>
                  <a:rPr lang="en-US" cap="none" sz="1100" b="0" i="0" u="none" baseline="0"/>
                  <a:t>W</a:t>
                </a:r>
                <a:r>
                  <a:rPr lang="en-US" cap="none" sz="1100" b="0" i="0" u="none" baseline="0"/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3909632"/>
        <c:crossesAt val="1"/>
        <c:crossBetween val="between"/>
        <c:dispUnits/>
      </c:valAx>
      <c:spPr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75</xdr:row>
      <xdr:rowOff>19050</xdr:rowOff>
    </xdr:from>
    <xdr:to>
      <xdr:col>9</xdr:col>
      <xdr:colOff>142875</xdr:colOff>
      <xdr:row>95</xdr:row>
      <xdr:rowOff>142875</xdr:rowOff>
    </xdr:to>
    <xdr:graphicFrame>
      <xdr:nvGraphicFramePr>
        <xdr:cNvPr id="1" name="Chart 1"/>
        <xdr:cNvGraphicFramePr/>
      </xdr:nvGraphicFramePr>
      <xdr:xfrm>
        <a:off x="514350" y="12249150"/>
        <a:ext cx="51149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52</xdr:row>
      <xdr:rowOff>76200</xdr:rowOff>
    </xdr:from>
    <xdr:to>
      <xdr:col>9</xdr:col>
      <xdr:colOff>219075</xdr:colOff>
      <xdr:row>72</xdr:row>
      <xdr:rowOff>114300</xdr:rowOff>
    </xdr:to>
    <xdr:graphicFrame>
      <xdr:nvGraphicFramePr>
        <xdr:cNvPr id="2" name="Chart 2"/>
        <xdr:cNvGraphicFramePr/>
      </xdr:nvGraphicFramePr>
      <xdr:xfrm>
        <a:off x="704850" y="8582025"/>
        <a:ext cx="50006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24</xdr:row>
      <xdr:rowOff>85725</xdr:rowOff>
    </xdr:from>
    <xdr:to>
      <xdr:col>9</xdr:col>
      <xdr:colOff>133350</xdr:colOff>
      <xdr:row>45</xdr:row>
      <xdr:rowOff>95250</xdr:rowOff>
    </xdr:to>
    <xdr:graphicFrame>
      <xdr:nvGraphicFramePr>
        <xdr:cNvPr id="3" name="Chart 3"/>
        <xdr:cNvGraphicFramePr/>
      </xdr:nvGraphicFramePr>
      <xdr:xfrm>
        <a:off x="333375" y="4057650"/>
        <a:ext cx="528637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361950</xdr:colOff>
      <xdr:row>2</xdr:row>
      <xdr:rowOff>114300</xdr:rowOff>
    </xdr:from>
    <xdr:to>
      <xdr:col>9</xdr:col>
      <xdr:colOff>180975</xdr:colOff>
      <xdr:row>22</xdr:row>
      <xdr:rowOff>152400</xdr:rowOff>
    </xdr:to>
    <xdr:graphicFrame>
      <xdr:nvGraphicFramePr>
        <xdr:cNvPr id="4" name="Chart 4"/>
        <xdr:cNvGraphicFramePr/>
      </xdr:nvGraphicFramePr>
      <xdr:xfrm>
        <a:off x="361950" y="438150"/>
        <a:ext cx="530542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"/>
  <sheetViews>
    <sheetView tabSelected="1" view="pageBreakPreview" zoomScale="50" zoomScaleNormal="50" zoomScaleSheetLayoutView="50" workbookViewId="0" topLeftCell="A43">
      <selection activeCell="O78" sqref="O78"/>
    </sheetView>
  </sheetViews>
  <sheetFormatPr defaultColWidth="9.140625" defaultRowHeight="12.75"/>
  <sheetData>
    <row r="2" ht="12.75">
      <c r="A2" t="s">
        <v>18</v>
      </c>
    </row>
    <row r="3" ht="19.5">
      <c r="B3" s="15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70" zoomScaleNormal="70" workbookViewId="0" topLeftCell="A1">
      <selection activeCell="D36" sqref="D36"/>
    </sheetView>
  </sheetViews>
  <sheetFormatPr defaultColWidth="9.140625" defaultRowHeight="12.75"/>
  <cols>
    <col min="3" max="3" width="11.8515625" style="0" bestFit="1" customWidth="1"/>
    <col min="6" max="6" width="13.140625" style="0" bestFit="1" customWidth="1"/>
  </cols>
  <sheetData>
    <row r="1" ht="12.75">
      <c r="A1" t="s">
        <v>14</v>
      </c>
    </row>
    <row r="2" spans="1:8" ht="17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.75">
      <c r="A3" s="3">
        <v>0.1</v>
      </c>
      <c r="B3" s="4">
        <v>610</v>
      </c>
      <c r="C3" s="4">
        <v>613</v>
      </c>
      <c r="D3" s="5">
        <v>611.5</v>
      </c>
      <c r="E3" s="4">
        <v>310</v>
      </c>
      <c r="F3" s="4">
        <v>310</v>
      </c>
      <c r="G3" s="5">
        <v>310</v>
      </c>
      <c r="H3" s="5">
        <v>1.4</v>
      </c>
    </row>
    <row r="4" spans="1:8" ht="15.75">
      <c r="A4" s="3">
        <v>0.3</v>
      </c>
      <c r="B4" s="4">
        <v>661</v>
      </c>
      <c r="C4" s="4">
        <v>661</v>
      </c>
      <c r="D4" s="5">
        <v>661</v>
      </c>
      <c r="E4" s="4">
        <v>312</v>
      </c>
      <c r="F4" s="4">
        <v>312</v>
      </c>
      <c r="G4" s="5">
        <v>312</v>
      </c>
      <c r="H4" s="5">
        <v>1.34</v>
      </c>
    </row>
    <row r="5" spans="1:8" ht="15.75">
      <c r="A5" s="3">
        <v>1</v>
      </c>
      <c r="B5" s="4">
        <v>672</v>
      </c>
      <c r="C5" s="4">
        <v>672</v>
      </c>
      <c r="D5" s="5">
        <v>672</v>
      </c>
      <c r="E5" s="4">
        <v>312</v>
      </c>
      <c r="F5" s="4">
        <v>312</v>
      </c>
      <c r="G5" s="5">
        <v>312</v>
      </c>
      <c r="H5" s="5">
        <v>1.33</v>
      </c>
    </row>
    <row r="6" spans="1:8" ht="15.75">
      <c r="A6" s="3">
        <v>2</v>
      </c>
      <c r="B6" s="4">
        <v>700</v>
      </c>
      <c r="C6" s="4">
        <v>700</v>
      </c>
      <c r="D6" s="5">
        <v>700</v>
      </c>
      <c r="E6" s="4">
        <v>310</v>
      </c>
      <c r="F6" s="4">
        <v>310</v>
      </c>
      <c r="G6" s="5">
        <v>310</v>
      </c>
      <c r="H6" s="5">
        <v>1.3</v>
      </c>
    </row>
    <row r="7" spans="1:8" ht="15.75">
      <c r="A7" s="3">
        <v>3</v>
      </c>
      <c r="B7" s="4">
        <v>720</v>
      </c>
      <c r="C7" s="4">
        <v>720</v>
      </c>
      <c r="D7" s="5">
        <v>720</v>
      </c>
      <c r="E7" s="4">
        <v>310</v>
      </c>
      <c r="F7" s="4">
        <v>310</v>
      </c>
      <c r="G7" s="5">
        <v>310</v>
      </c>
      <c r="H7" s="5">
        <v>1.29</v>
      </c>
    </row>
    <row r="8" spans="1:8" ht="15.75">
      <c r="A8" s="3">
        <v>5</v>
      </c>
      <c r="B8" s="4">
        <v>802</v>
      </c>
      <c r="C8" s="4">
        <v>802</v>
      </c>
      <c r="D8" s="5">
        <v>802</v>
      </c>
      <c r="E8" s="4">
        <v>310</v>
      </c>
      <c r="F8" s="4">
        <v>310</v>
      </c>
      <c r="G8" s="5">
        <v>310</v>
      </c>
      <c r="H8" s="5">
        <v>1.22</v>
      </c>
    </row>
    <row r="9" spans="1:8" ht="15.75">
      <c r="A9" s="3">
        <v>10</v>
      </c>
      <c r="B9" s="4">
        <v>1100</v>
      </c>
      <c r="C9" s="4">
        <v>1100</v>
      </c>
      <c r="D9" s="5">
        <v>1100</v>
      </c>
      <c r="E9" s="4">
        <v>310</v>
      </c>
      <c r="F9" s="4">
        <v>310</v>
      </c>
      <c r="G9" s="5">
        <v>310</v>
      </c>
      <c r="H9" s="5">
        <v>1.04</v>
      </c>
    </row>
    <row r="12" ht="12.75">
      <c r="A12" t="s">
        <v>15</v>
      </c>
    </row>
    <row r="13" spans="1:7" ht="17.2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</row>
    <row r="14" spans="1:7" ht="15.75">
      <c r="A14" s="6">
        <v>0.1</v>
      </c>
      <c r="B14" s="4">
        <v>611</v>
      </c>
      <c r="C14" s="4">
        <v>611</v>
      </c>
      <c r="D14" s="4">
        <v>611</v>
      </c>
      <c r="E14" s="4">
        <v>611</v>
      </c>
      <c r="F14" s="4">
        <v>611</v>
      </c>
      <c r="G14" s="4">
        <v>611</v>
      </c>
    </row>
    <row r="15" spans="1:7" ht="15.75">
      <c r="A15" s="6">
        <v>0.3</v>
      </c>
      <c r="B15" s="4">
        <v>611</v>
      </c>
      <c r="C15" s="4">
        <v>611</v>
      </c>
      <c r="D15" s="4">
        <v>611</v>
      </c>
      <c r="E15" s="4">
        <v>620</v>
      </c>
      <c r="F15" s="4">
        <v>620</v>
      </c>
      <c r="G15" s="4">
        <v>620</v>
      </c>
    </row>
    <row r="16" spans="1:7" ht="15.75">
      <c r="A16" s="6">
        <v>1</v>
      </c>
      <c r="B16" s="4">
        <v>614</v>
      </c>
      <c r="C16" s="4">
        <v>614</v>
      </c>
      <c r="D16" s="4">
        <v>614</v>
      </c>
      <c r="E16" s="4">
        <v>620</v>
      </c>
      <c r="F16" s="4">
        <v>620</v>
      </c>
      <c r="G16" s="4">
        <v>620</v>
      </c>
    </row>
    <row r="17" spans="1:7" ht="15.75">
      <c r="A17" s="6">
        <v>2</v>
      </c>
      <c r="B17" s="4">
        <v>614</v>
      </c>
      <c r="C17" s="4">
        <v>614</v>
      </c>
      <c r="D17" s="4">
        <v>614</v>
      </c>
      <c r="E17" s="4">
        <v>620</v>
      </c>
      <c r="F17" s="4">
        <v>620</v>
      </c>
      <c r="G17" s="4">
        <v>620</v>
      </c>
    </row>
    <row r="18" spans="1:7" ht="15.75">
      <c r="A18" s="6">
        <v>3</v>
      </c>
      <c r="B18" s="4">
        <v>614</v>
      </c>
      <c r="C18" s="4">
        <v>614</v>
      </c>
      <c r="D18" s="4">
        <v>614</v>
      </c>
      <c r="E18" s="4">
        <v>620</v>
      </c>
      <c r="F18" s="4">
        <v>620</v>
      </c>
      <c r="G18" s="4">
        <v>620</v>
      </c>
    </row>
    <row r="19" spans="1:7" ht="15.75">
      <c r="A19" s="6">
        <v>5</v>
      </c>
      <c r="B19" s="4">
        <v>614</v>
      </c>
      <c r="C19" s="4">
        <v>614</v>
      </c>
      <c r="D19" s="4">
        <v>614</v>
      </c>
      <c r="E19" s="4">
        <v>620</v>
      </c>
      <c r="F19" s="4">
        <v>620</v>
      </c>
      <c r="G19" s="4">
        <v>620</v>
      </c>
    </row>
    <row r="20" spans="1:7" ht="15.75">
      <c r="A20" s="6">
        <v>10</v>
      </c>
      <c r="B20" s="4">
        <v>614</v>
      </c>
      <c r="C20" s="4">
        <v>614</v>
      </c>
      <c r="D20" s="4">
        <v>614</v>
      </c>
      <c r="E20" s="4">
        <v>620</v>
      </c>
      <c r="F20" s="4">
        <v>620</v>
      </c>
      <c r="G20" s="4">
        <v>620</v>
      </c>
    </row>
    <row r="22" ht="12.75">
      <c r="A22" t="s">
        <v>16</v>
      </c>
    </row>
    <row r="23" spans="1:10" ht="15.75" customHeight="1">
      <c r="A23" s="7"/>
      <c r="B23" s="12" t="s">
        <v>8</v>
      </c>
      <c r="C23" s="13"/>
      <c r="D23" s="14"/>
      <c r="E23" s="12" t="s">
        <v>9</v>
      </c>
      <c r="F23" s="13"/>
      <c r="G23" s="14"/>
      <c r="H23" s="12" t="s">
        <v>10</v>
      </c>
      <c r="I23" s="13"/>
      <c r="J23" s="14"/>
    </row>
    <row r="24" spans="1:10" ht="17.25">
      <c r="A24" s="8" t="s">
        <v>0</v>
      </c>
      <c r="B24" s="9" t="s">
        <v>11</v>
      </c>
      <c r="C24" s="9" t="s">
        <v>12</v>
      </c>
      <c r="D24" s="9" t="s">
        <v>13</v>
      </c>
      <c r="E24" s="9" t="s">
        <v>11</v>
      </c>
      <c r="F24" s="9" t="s">
        <v>12</v>
      </c>
      <c r="G24" s="9" t="s">
        <v>13</v>
      </c>
      <c r="H24" s="9" t="s">
        <v>11</v>
      </c>
      <c r="I24" s="9" t="s">
        <v>12</v>
      </c>
      <c r="J24" s="9" t="s">
        <v>13</v>
      </c>
    </row>
    <row r="25" spans="1:10" ht="15.75">
      <c r="A25" s="6">
        <v>0.1</v>
      </c>
      <c r="B25" s="4">
        <v>0.36</v>
      </c>
      <c r="C25" s="10">
        <f>1/2*LN(D3/600)</f>
        <v>0.009492649955540392</v>
      </c>
      <c r="D25" s="10">
        <f>B25+C25</f>
        <v>0.3694926499555404</v>
      </c>
      <c r="E25" s="4">
        <v>0.02</v>
      </c>
      <c r="F25" s="10">
        <f>1/2*LN(600/G3)</f>
        <v>0.33017867886847724</v>
      </c>
      <c r="G25" s="10">
        <f>E25+F25</f>
        <v>0.35017867886847726</v>
      </c>
      <c r="H25" s="4">
        <v>7.28</v>
      </c>
      <c r="I25" s="10">
        <f>1/2*LN(D3/G3)</f>
        <v>0.33967132882401757</v>
      </c>
      <c r="J25" s="10">
        <f>H25+I25</f>
        <v>7.619671328824018</v>
      </c>
    </row>
    <row r="26" spans="1:10" ht="15.75">
      <c r="A26" s="6">
        <v>0.3</v>
      </c>
      <c r="B26" s="4">
        <v>0.29</v>
      </c>
      <c r="C26" s="10">
        <f aca="true" t="shared" si="0" ref="C26:C31">1/2*LN(D4/600)</f>
        <v>0.04841209231776992</v>
      </c>
      <c r="D26" s="10">
        <f aca="true" t="shared" si="1" ref="D26:D31">B26+C26</f>
        <v>0.3384120923177699</v>
      </c>
      <c r="E26" s="4">
        <v>0.02</v>
      </c>
      <c r="F26" s="10">
        <f aca="true" t="shared" si="2" ref="F26:F31">1/2*LN(600/G4)</f>
        <v>0.326963233703332</v>
      </c>
      <c r="G26" s="10">
        <f aca="true" t="shared" si="3" ref="G26:G31">E26+F26</f>
        <v>0.34696323370333204</v>
      </c>
      <c r="H26" s="4">
        <v>7.25</v>
      </c>
      <c r="I26" s="10">
        <f aca="true" t="shared" si="4" ref="I26:I31">1/2*LN(D4/G4)</f>
        <v>0.37537532602110196</v>
      </c>
      <c r="J26" s="10">
        <f aca="true" t="shared" si="5" ref="J26:J31">H26+I26</f>
        <v>7.625375326021102</v>
      </c>
    </row>
    <row r="27" spans="1:10" ht="15.75">
      <c r="A27" s="6">
        <v>1</v>
      </c>
      <c r="B27" s="4">
        <v>0.29</v>
      </c>
      <c r="C27" s="10">
        <f t="shared" si="0"/>
        <v>0.056664342653501634</v>
      </c>
      <c r="D27" s="10">
        <f t="shared" si="1"/>
        <v>0.3466643426535016</v>
      </c>
      <c r="E27" s="4">
        <v>0.02</v>
      </c>
      <c r="F27" s="10">
        <f t="shared" si="2"/>
        <v>0.326963233703332</v>
      </c>
      <c r="G27" s="10">
        <f t="shared" si="3"/>
        <v>0.34696323370333204</v>
      </c>
      <c r="H27" s="4">
        <v>7.23</v>
      </c>
      <c r="I27" s="10">
        <f t="shared" si="4"/>
        <v>0.3836275763568336</v>
      </c>
      <c r="J27" s="10">
        <f t="shared" si="5"/>
        <v>7.613627576356834</v>
      </c>
    </row>
    <row r="28" spans="1:10" ht="15.75">
      <c r="A28" s="6">
        <v>2</v>
      </c>
      <c r="B28" s="4">
        <v>0.27</v>
      </c>
      <c r="C28" s="10">
        <f t="shared" si="0"/>
        <v>0.07707533991362918</v>
      </c>
      <c r="D28" s="10">
        <f t="shared" si="1"/>
        <v>0.3470753399136292</v>
      </c>
      <c r="E28" s="4">
        <v>0.02</v>
      </c>
      <c r="F28" s="10">
        <f t="shared" si="2"/>
        <v>0.33017867886847724</v>
      </c>
      <c r="G28" s="10">
        <f t="shared" si="3"/>
        <v>0.35017867886847726</v>
      </c>
      <c r="H28" s="4">
        <v>7.23</v>
      </c>
      <c r="I28" s="10">
        <f t="shared" si="4"/>
        <v>0.40725401878210643</v>
      </c>
      <c r="J28" s="10">
        <f t="shared" si="5"/>
        <v>7.637254018782107</v>
      </c>
    </row>
    <row r="29" spans="1:10" ht="15.75">
      <c r="A29" s="6">
        <v>3</v>
      </c>
      <c r="B29" s="4">
        <v>0.27</v>
      </c>
      <c r="C29" s="10">
        <f t="shared" si="0"/>
        <v>0.0911607783969773</v>
      </c>
      <c r="D29" s="10">
        <f t="shared" si="1"/>
        <v>0.3611607783969773</v>
      </c>
      <c r="E29" s="4">
        <v>0.02</v>
      </c>
      <c r="F29" s="10">
        <f t="shared" si="2"/>
        <v>0.33017867886847724</v>
      </c>
      <c r="G29" s="10">
        <f t="shared" si="3"/>
        <v>0.35017867886847726</v>
      </c>
      <c r="H29" s="4">
        <v>7.23</v>
      </c>
      <c r="I29" s="10">
        <f t="shared" si="4"/>
        <v>0.4213394572654546</v>
      </c>
      <c r="J29" s="10">
        <f t="shared" si="5"/>
        <v>7.651339457265455</v>
      </c>
    </row>
    <row r="30" spans="1:10" ht="15.75">
      <c r="A30" s="6">
        <v>5</v>
      </c>
      <c r="B30" s="4">
        <v>0.24</v>
      </c>
      <c r="C30" s="10">
        <f t="shared" si="0"/>
        <v>0.14508947632518407</v>
      </c>
      <c r="D30" s="10">
        <f t="shared" si="1"/>
        <v>0.3850894763251841</v>
      </c>
      <c r="E30" s="4">
        <v>0.02</v>
      </c>
      <c r="F30" s="10">
        <f t="shared" si="2"/>
        <v>0.33017867886847724</v>
      </c>
      <c r="G30" s="10">
        <f t="shared" si="3"/>
        <v>0.35017867886847726</v>
      </c>
      <c r="H30" s="4">
        <v>7.23</v>
      </c>
      <c r="I30" s="10">
        <f t="shared" si="4"/>
        <v>0.4752681551936612</v>
      </c>
      <c r="J30" s="10">
        <f t="shared" si="5"/>
        <v>7.705268155193662</v>
      </c>
    </row>
    <row r="31" spans="1:10" ht="15.75">
      <c r="A31" s="6">
        <v>10</v>
      </c>
      <c r="B31" s="4">
        <v>0.17</v>
      </c>
      <c r="C31" s="10">
        <f t="shared" si="0"/>
        <v>0.30306790178515775</v>
      </c>
      <c r="D31" s="10">
        <f t="shared" si="1"/>
        <v>0.4730679017851578</v>
      </c>
      <c r="E31" s="4">
        <v>0.02</v>
      </c>
      <c r="F31" s="10">
        <f t="shared" si="2"/>
        <v>0.33017867886847724</v>
      </c>
      <c r="G31" s="10">
        <f t="shared" si="3"/>
        <v>0.35017867886847726</v>
      </c>
      <c r="H31" s="4">
        <v>7.23</v>
      </c>
      <c r="I31" s="10">
        <f t="shared" si="4"/>
        <v>0.633246580653635</v>
      </c>
      <c r="J31" s="10">
        <f t="shared" si="5"/>
        <v>7.863246580653636</v>
      </c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</sheetData>
  <mergeCells count="3">
    <mergeCell ref="B23:D23"/>
    <mergeCell ref="E23:G23"/>
    <mergeCell ref="H23:J23"/>
  </mergeCells>
  <printOptions/>
  <pageMargins left="0.75" right="0.75" top="1" bottom="1" header="0.5" footer="0.5"/>
  <pageSetup horizontalDpi="96" verticalDpi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Zuzana</cp:lastModifiedBy>
  <dcterms:created xsi:type="dcterms:W3CDTF">2003-10-08T19:03:06Z</dcterms:created>
  <dcterms:modified xsi:type="dcterms:W3CDTF">2003-10-13T18:06:47Z</dcterms:modified>
  <cp:category/>
  <cp:version/>
  <cp:contentType/>
  <cp:contentStatus/>
</cp:coreProperties>
</file>