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<sst xmlns="http://schemas.openxmlformats.org/spreadsheetml/2006/main" count="10" uniqueCount="4">
  <si>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log Ia</t>
  </si>
  <si>
    <t>Ua [V]</t>
  </si>
  <si>
    <t>Ia [uA]</t>
  </si>
  <si>
    <t>Ua^1/2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</si>
</sst>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f(sqrt(Ua)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25"/>
          <c:w val="0.66075"/>
          <c:h val="0.6937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Hárok1!$B$3:$B$13</c:f>
              <c:numCache/>
            </c:numRef>
          </c:xVal>
          <c:yVal>
            <c:numRef>
              <c:f>Hárok1!$D$3:$D$13</c:f>
              <c:numCache/>
            </c:numRef>
          </c:yVal>
          <c:smooth val="1"/>
        </c:ser>
        <c:ser>
          <c:idx val="1"/>
          <c:order val="1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Hárok1!$F$3:$F$13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Hárok1!$H$3:$H$13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Hárok1!$J$3:$J$13</c:f>
              <c:numCache/>
            </c:numRef>
          </c:yVal>
          <c:smooth val="1"/>
        </c:ser>
        <c:axId val="26923112"/>
        <c:axId val="40981417"/>
      </c:scatterChart>
      <c:valAx>
        <c:axId val="26923112"/>
        <c:scaling>
          <c:orientation val="minMax"/>
          <c:max val="15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sqrt(Ua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 val="autoZero"/>
        <c:crossBetween val="midCat"/>
        <c:dispUnits/>
      </c:valAx>
      <c:valAx>
        <c:axId val="40981417"/>
        <c:scaling>
          <c:orientation val="minMax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9925"/>
          <c:w val="0.236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f(sqrt(Ua))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4"/>
          <c:w val="0.8457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Hárok1!$D$6:$D$13</c:f>
              <c:numCache/>
            </c:numRef>
          </c:yVal>
          <c:smooth val="1"/>
        </c:ser>
        <c:ser>
          <c:idx val="1"/>
          <c:order val="1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Hárok1!$F$6:$F$13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Hárok1!$H$6:$H$13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Hárok1!$J$6:$J$13</c:f>
              <c:numCache/>
            </c:numRef>
          </c:yVal>
          <c:smooth val="1"/>
        </c:ser>
        <c:axId val="33288434"/>
        <c:axId val="31160451"/>
      </c:scatterChart>
      <c:val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sqrt(Ua)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 val="autoZero"/>
        <c:crossBetween val="midCat"/>
        <c:dispUnits/>
      </c:valAx>
      <c:valAx>
        <c:axId val="31160451"/>
        <c:scaling>
          <c:orientation val="minMax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8575"/>
          <c:y val="0.343"/>
          <c:w val="0.11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(I/T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= f(10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"/>
          <c:w val="0.958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v>Log (I/T2) = f(103/T0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Hárok1!$C$35:$C$38</c:f>
              <c:numCache/>
            </c:numRef>
          </c:xVal>
          <c:yVal>
            <c:numRef>
              <c:f>Hárok1!$B$35:$B$38</c:f>
              <c:numCache/>
            </c:numRef>
          </c:yVal>
          <c:smooth val="1"/>
        </c:ser>
        <c:axId val="12008604"/>
        <c:axId val="40968573"/>
      </c:scatterChart>
      <c:val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 val="autoZero"/>
        <c:crossBetween val="midCat"/>
        <c:dispUnits/>
      </c:val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8</xdr:col>
      <xdr:colOff>66675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76225" y="2371725"/>
        <a:ext cx="3800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13</xdr:row>
      <xdr:rowOff>85725</xdr:rowOff>
    </xdr:from>
    <xdr:to>
      <xdr:col>16</xdr:col>
      <xdr:colOff>466725</xdr:colOff>
      <xdr:row>30</xdr:row>
      <xdr:rowOff>28575</xdr:rowOff>
    </xdr:to>
    <xdr:graphicFrame>
      <xdr:nvGraphicFramePr>
        <xdr:cNvPr id="2" name="Chart 3"/>
        <xdr:cNvGraphicFramePr/>
      </xdr:nvGraphicFramePr>
      <xdr:xfrm>
        <a:off x="4686300" y="221932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31</xdr:row>
      <xdr:rowOff>133350</xdr:rowOff>
    </xdr:from>
    <xdr:to>
      <xdr:col>15</xdr:col>
      <xdr:colOff>266700</xdr:colOff>
      <xdr:row>48</xdr:row>
      <xdr:rowOff>76200</xdr:rowOff>
    </xdr:to>
    <xdr:graphicFrame>
      <xdr:nvGraphicFramePr>
        <xdr:cNvPr id="3" name="Chart 4"/>
        <xdr:cNvGraphicFramePr/>
      </xdr:nvGraphicFramePr>
      <xdr:xfrm>
        <a:off x="4010025" y="5181600"/>
        <a:ext cx="44577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5">
      <selection activeCell="C35" sqref="C3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7.00390625" style="0" customWidth="1"/>
    <col min="5" max="5" width="7.7109375" style="0" customWidth="1"/>
    <col min="6" max="6" width="6.8515625" style="0" customWidth="1"/>
    <col min="8" max="8" width="7.00390625" style="0" customWidth="1"/>
    <col min="10" max="10" width="8.00390625" style="0" customWidth="1"/>
  </cols>
  <sheetData>
    <row r="1" ht="13.5" thickBot="1"/>
    <row r="2" spans="1:10" ht="13.5" thickBot="1">
      <c r="A2" s="4" t="s">
        <v>1</v>
      </c>
      <c r="B2" s="6" t="s">
        <v>3</v>
      </c>
      <c r="C2" s="4" t="s">
        <v>2</v>
      </c>
      <c r="D2" s="5" t="s">
        <v>0</v>
      </c>
      <c r="E2" s="4" t="s">
        <v>2</v>
      </c>
      <c r="F2" s="5" t="s">
        <v>0</v>
      </c>
      <c r="G2" s="4" t="s">
        <v>2</v>
      </c>
      <c r="H2" s="5" t="s">
        <v>0</v>
      </c>
      <c r="I2" s="4" t="s">
        <v>2</v>
      </c>
      <c r="J2" s="5" t="s">
        <v>0</v>
      </c>
    </row>
    <row r="3" spans="1:10" ht="12.75">
      <c r="A3" s="3">
        <v>80</v>
      </c>
      <c r="B3" s="7">
        <f>SQRT(A3)</f>
        <v>8.94427190999916</v>
      </c>
      <c r="C3" s="3">
        <v>11.44</v>
      </c>
      <c r="D3" s="7">
        <f>LOG(C3)</f>
        <v>1.0584260244570054</v>
      </c>
      <c r="E3" s="3">
        <v>7.95</v>
      </c>
      <c r="F3" s="7">
        <f>LOG(E3)</f>
        <v>0.9003671286564703</v>
      </c>
      <c r="G3" s="3">
        <v>5.03</v>
      </c>
      <c r="H3" s="7">
        <f>LOG(G3)</f>
        <v>0.7015679850559274</v>
      </c>
      <c r="I3" s="3">
        <v>2.25</v>
      </c>
      <c r="J3" s="7">
        <f>LOG(I3)</f>
        <v>0.3521825181113625</v>
      </c>
    </row>
    <row r="4" spans="1:10" ht="12.75">
      <c r="A4" s="1">
        <v>120</v>
      </c>
      <c r="B4" s="8">
        <f>SQRT(A4)</f>
        <v>10.954451150103322</v>
      </c>
      <c r="C4" s="1">
        <v>11.95</v>
      </c>
      <c r="D4" s="8">
        <f>LOG(C4)</f>
        <v>1.0773679052841565</v>
      </c>
      <c r="E4" s="1">
        <v>8.29</v>
      </c>
      <c r="F4" s="8">
        <f>LOG(E4)</f>
        <v>0.9185545305502735</v>
      </c>
      <c r="G4" s="1">
        <v>5.24</v>
      </c>
      <c r="H4" s="8">
        <f>LOG(G4)</f>
        <v>0.7193312869837266</v>
      </c>
      <c r="I4" s="1">
        <v>2.39</v>
      </c>
      <c r="J4" s="8">
        <f>LOG(I4)</f>
        <v>0.3783979009481377</v>
      </c>
    </row>
    <row r="5" spans="1:10" ht="12.75">
      <c r="A5" s="1">
        <v>160</v>
      </c>
      <c r="B5" s="8">
        <f>SQRT(A5)</f>
        <v>12.649110640673518</v>
      </c>
      <c r="C5" s="1">
        <v>12.29</v>
      </c>
      <c r="D5" s="8">
        <f>LOG(C5)</f>
        <v>1.089551882886454</v>
      </c>
      <c r="E5" s="1">
        <v>8.52</v>
      </c>
      <c r="F5" s="8">
        <f>LOG(E5)</f>
        <v>0.9304395947667001</v>
      </c>
      <c r="G5" s="1">
        <v>5.41</v>
      </c>
      <c r="H5" s="8">
        <f>LOG(G5)</f>
        <v>0.7331972651065695</v>
      </c>
      <c r="I5" s="1">
        <v>2.48</v>
      </c>
      <c r="J5" s="8">
        <f>LOG(I5)</f>
        <v>0.3944516808262163</v>
      </c>
    </row>
    <row r="6" spans="1:10" ht="12.75">
      <c r="A6" s="1">
        <v>180</v>
      </c>
      <c r="B6" s="8">
        <f>SQRT(A6)</f>
        <v>13.416407864998739</v>
      </c>
      <c r="C6" s="1">
        <v>12.47</v>
      </c>
      <c r="D6" s="8">
        <f>LOG(C6)</f>
        <v>1.0958664534785427</v>
      </c>
      <c r="E6" s="1">
        <v>8.67</v>
      </c>
      <c r="F6" s="8">
        <f>LOG(E6)</f>
        <v>0.9380190974762103</v>
      </c>
      <c r="G6" s="1">
        <v>5.48</v>
      </c>
      <c r="H6" s="8">
        <f>LOG(G6)</f>
        <v>0.7387805584843692</v>
      </c>
      <c r="I6" s="1">
        <v>2.54</v>
      </c>
      <c r="J6" s="8">
        <f>LOG(I6)</f>
        <v>0.40483371661993806</v>
      </c>
    </row>
    <row r="7" spans="1:10" ht="12.75">
      <c r="A7" s="1">
        <v>185</v>
      </c>
      <c r="B7" s="8">
        <f>SQRT(A7)</f>
        <v>13.601470508735444</v>
      </c>
      <c r="C7" s="1">
        <v>12.51</v>
      </c>
      <c r="D7" s="8">
        <f>LOG(C7)</f>
        <v>1.09725730969342</v>
      </c>
      <c r="E7" s="1">
        <v>8.71</v>
      </c>
      <c r="F7" s="8">
        <f>LOG(E7)</f>
        <v>0.9400181550076633</v>
      </c>
      <c r="G7" s="1">
        <v>5.5</v>
      </c>
      <c r="H7" s="8">
        <f>LOG(G7)</f>
        <v>0.7403626894942439</v>
      </c>
      <c r="I7" s="1">
        <v>2.56</v>
      </c>
      <c r="J7" s="8">
        <f>LOG(I7)</f>
        <v>0.4082399653118496</v>
      </c>
    </row>
    <row r="8" spans="1:10" ht="12.75">
      <c r="A8" s="1">
        <v>190</v>
      </c>
      <c r="B8" s="8">
        <f>SQRT(A8)</f>
        <v>13.784048752090222</v>
      </c>
      <c r="C8" s="1">
        <v>12.55</v>
      </c>
      <c r="D8" s="8">
        <f>LOG(C8)</f>
        <v>1.098643725817057</v>
      </c>
      <c r="E8" s="1">
        <v>8.74</v>
      </c>
      <c r="F8" s="8">
        <f>LOG(E8)</f>
        <v>0.9415114326344031</v>
      </c>
      <c r="G8" s="1">
        <v>5.52</v>
      </c>
      <c r="H8" s="8">
        <f>LOG(G8)</f>
        <v>0.7419390777291989</v>
      </c>
      <c r="I8" s="1">
        <v>2.56</v>
      </c>
      <c r="J8" s="8">
        <f>LOG(I8)</f>
        <v>0.4082399653118496</v>
      </c>
    </row>
    <row r="9" spans="1:10" ht="12.75">
      <c r="A9" s="1">
        <v>195</v>
      </c>
      <c r="B9" s="8">
        <f>SQRT(A9)</f>
        <v>13.96424004376894</v>
      </c>
      <c r="C9" s="1">
        <v>12.59</v>
      </c>
      <c r="D9" s="8">
        <f>LOG(C9)</f>
        <v>1.1000257301078626</v>
      </c>
      <c r="E9" s="1">
        <v>8.77</v>
      </c>
      <c r="F9" s="8">
        <f>LOG(E9)</f>
        <v>0.9429995933660404</v>
      </c>
      <c r="G9" s="1">
        <v>5.54</v>
      </c>
      <c r="H9" s="8">
        <f>LOG(G9)</f>
        <v>0.7435097647284298</v>
      </c>
      <c r="I9" s="1">
        <v>2.58</v>
      </c>
      <c r="J9" s="8">
        <f>LOG(I9)</f>
        <v>0.41161970596323016</v>
      </c>
    </row>
    <row r="10" spans="1:10" ht="12.75">
      <c r="A10" s="1">
        <v>200</v>
      </c>
      <c r="B10" s="8">
        <f>SQRT(A10)</f>
        <v>14.142135623730951</v>
      </c>
      <c r="C10" s="1">
        <v>12.64</v>
      </c>
      <c r="D10" s="8">
        <f>LOG(C10)</f>
        <v>1.1017470739463662</v>
      </c>
      <c r="E10" s="1">
        <v>8.8</v>
      </c>
      <c r="F10" s="8">
        <f>LOG(E10)</f>
        <v>0.9444826721501687</v>
      </c>
      <c r="G10" s="1">
        <v>5.56</v>
      </c>
      <c r="H10" s="8">
        <f>LOG(G10)</f>
        <v>0.7450747915820575</v>
      </c>
      <c r="I10" s="1">
        <v>2.59</v>
      </c>
      <c r="J10" s="8">
        <f>LOG(I10)</f>
        <v>0.4132997640812518</v>
      </c>
    </row>
    <row r="11" spans="1:10" ht="12.75">
      <c r="A11" s="1">
        <v>205</v>
      </c>
      <c r="B11" s="8">
        <f>SQRT(A11)</f>
        <v>14.317821063276353</v>
      </c>
      <c r="C11" s="1">
        <v>12.69</v>
      </c>
      <c r="D11" s="8">
        <f>LOG(C11)</f>
        <v>1.1034616220947047</v>
      </c>
      <c r="E11" s="1">
        <v>8.83</v>
      </c>
      <c r="F11" s="8">
        <f>LOG(E11)</f>
        <v>0.9459607035775686</v>
      </c>
      <c r="G11" s="1">
        <v>5.58</v>
      </c>
      <c r="H11" s="8">
        <f>LOG(G11)</f>
        <v>0.7466341989375788</v>
      </c>
      <c r="I11" s="1">
        <v>2.61</v>
      </c>
      <c r="J11" s="8">
        <f>LOG(I11)</f>
        <v>0.41664050733828095</v>
      </c>
    </row>
    <row r="12" spans="1:10" ht="12.75">
      <c r="A12" s="1">
        <v>210</v>
      </c>
      <c r="B12" s="8">
        <f>SQRT(A12)</f>
        <v>14.491376746189438</v>
      </c>
      <c r="C12" s="1">
        <v>12.76</v>
      </c>
      <c r="D12" s="8">
        <f>LOG(C12)</f>
        <v>1.1058506743851435</v>
      </c>
      <c r="E12" s="1">
        <v>8.87</v>
      </c>
      <c r="F12" s="8">
        <f>LOG(E12)</f>
        <v>0.9479236198317263</v>
      </c>
      <c r="G12" s="1">
        <v>5.61</v>
      </c>
      <c r="H12" s="8">
        <f>LOG(G12)</f>
        <v>0.7489628612561614</v>
      </c>
      <c r="I12" s="1">
        <v>2.62</v>
      </c>
      <c r="J12" s="8">
        <f>LOG(I12)</f>
        <v>0.41830129131974547</v>
      </c>
    </row>
    <row r="13" spans="1:10" ht="13.5" thickBot="1">
      <c r="A13" s="2">
        <v>215</v>
      </c>
      <c r="B13" s="9">
        <f>SQRT(A13)</f>
        <v>14.66287829861518</v>
      </c>
      <c r="C13" s="2">
        <v>12.82</v>
      </c>
      <c r="D13" s="9">
        <f>LOG(C13)</f>
        <v>1.1078880251827987</v>
      </c>
      <c r="E13" s="2">
        <v>8.91</v>
      </c>
      <c r="F13" s="9">
        <f>LOG(E13)</f>
        <v>0.9498777040368748</v>
      </c>
      <c r="G13" s="2">
        <v>5.64</v>
      </c>
      <c r="H13" s="9">
        <f>LOG(G13)</f>
        <v>0.7512791039833423</v>
      </c>
      <c r="I13" s="2">
        <v>2.64</v>
      </c>
      <c r="J13" s="9">
        <f>LOG(I13)</f>
        <v>0.42160392686983106</v>
      </c>
    </row>
    <row r="35" spans="2:3" ht="12.75">
      <c r="B35">
        <v>-11.168</v>
      </c>
      <c r="C35">
        <v>0.793</v>
      </c>
    </row>
    <row r="36" spans="2:3" ht="12.75">
      <c r="B36">
        <v>-11.2687</v>
      </c>
      <c r="C36">
        <v>0.802</v>
      </c>
    </row>
    <row r="37" spans="2:3" ht="12.75">
      <c r="B37">
        <v>-11.52</v>
      </c>
      <c r="C37">
        <v>0.81</v>
      </c>
    </row>
    <row r="38" spans="2:3" ht="12.75">
      <c r="B38">
        <v>-11.757</v>
      </c>
      <c r="C38">
        <v>0.83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flipik</cp:lastModifiedBy>
  <cp:lastPrinted>2007-12-10T09:35:53Z</cp:lastPrinted>
  <dcterms:created xsi:type="dcterms:W3CDTF">2007-11-11T09:17:17Z</dcterms:created>
  <dcterms:modified xsi:type="dcterms:W3CDTF">2007-12-10T09:44:59Z</dcterms:modified>
  <cp:category/>
  <cp:version/>
  <cp:contentType/>
  <cp:contentStatus/>
</cp:coreProperties>
</file>