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Graf1" sheetId="1" r:id="rId1"/>
    <sheet name="Graf2" sheetId="2" r:id="rId2"/>
    <sheet name="Graf3" sheetId="3" r:id="rId3"/>
    <sheet name="Graf4" sheetId="4" r:id="rId4"/>
    <sheet name="List1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<sst xmlns="http://schemas.openxmlformats.org/spreadsheetml/2006/main" count="35" uniqueCount="12">
  <si>
    <t>f</t>
  </si>
  <si>
    <t>Z2</t>
  </si>
  <si>
    <t>a0</t>
  </si>
  <si>
    <t>k</t>
  </si>
  <si>
    <t>ap</t>
  </si>
  <si>
    <t>Z20</t>
  </si>
  <si>
    <t>Z2K</t>
  </si>
  <si>
    <t>Z40</t>
  </si>
  <si>
    <t>Z4K</t>
  </si>
  <si>
    <t>Z4</t>
  </si>
  <si>
    <t>a12</t>
  </si>
  <si>
    <t>f[kHz]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</si>
</sst>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0"/>
    </font>
    <font>
      <sz val="9.2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List1!$E$2:$E$8</c:f>
              <c:numCache>
                <c:ptCount val="7"/>
                <c:pt idx="0">
                  <c:v>0.357341096007855</c:v>
                </c:pt>
                <c:pt idx="1">
                  <c:v>0.3424070078948963</c:v>
                </c:pt>
                <c:pt idx="2">
                  <c:v>0.3480945691787732</c:v>
                </c:pt>
                <c:pt idx="3">
                  <c:v>0.34765508990216243</c:v>
                </c:pt>
                <c:pt idx="4">
                  <c:v>0.362581571477003</c:v>
                </c:pt>
                <c:pt idx="5">
                  <c:v>0.3914730893051947</c:v>
                </c:pt>
                <c:pt idx="6">
                  <c:v>0.5054128118829954</c:v>
                </c:pt>
              </c:numCache>
            </c:numRef>
          </c:yVal>
          <c:smooth val="1"/>
        </c:ser>
        <c:axId val="3849027"/>
        <c:axId val="34641244"/>
      </c:scatterChart>
      <c:valAx>
        <c:axId val="3849027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crossBetween val="midCat"/>
        <c:dispUnits/>
      </c:valAx>
      <c:valAx>
        <c:axId val="34641244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List1!$G$2:$G$8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List1!$K$2:$K$8</c:f>
              <c:numCache>
                <c:ptCount val="7"/>
                <c:pt idx="0">
                  <c:v>0.007341096007855052</c:v>
                </c:pt>
                <c:pt idx="1">
                  <c:v>0.052407007894896315</c:v>
                </c:pt>
                <c:pt idx="2">
                  <c:v>0.06809456917877318</c:v>
                </c:pt>
                <c:pt idx="3">
                  <c:v>0.07765508990216247</c:v>
                </c:pt>
                <c:pt idx="4">
                  <c:v>0.092581571477003</c:v>
                </c:pt>
                <c:pt idx="5">
                  <c:v>0.1514730893051947</c:v>
                </c:pt>
                <c:pt idx="6">
                  <c:v>0.2854128118829954</c:v>
                </c:pt>
              </c:numCache>
            </c:numRef>
          </c:yVal>
          <c:smooth val="1"/>
        </c:ser>
        <c:axId val="43335741"/>
        <c:axId val="54477350"/>
      </c:scatterChart>
      <c:valAx>
        <c:axId val="43335741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crossBetween val="midCat"/>
        <c:dispUnits/>
      </c:val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5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List1!$A$12:$A$18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List1!$E$12:$E$18</c:f>
              <c:numCache>
                <c:ptCount val="7"/>
                <c:pt idx="0">
                  <c:v>6.997341096007855</c:v>
                </c:pt>
                <c:pt idx="1">
                  <c:v>6.962407007894897</c:v>
                </c:pt>
                <c:pt idx="2">
                  <c:v>6.378094569178773</c:v>
                </c:pt>
                <c:pt idx="3">
                  <c:v>7.017655089902163</c:v>
                </c:pt>
                <c:pt idx="4">
                  <c:v>7.062581571477003</c:v>
                </c:pt>
                <c:pt idx="5">
                  <c:v>7.171473089305194</c:v>
                </c:pt>
                <c:pt idx="6">
                  <c:v>7.485412811882996</c:v>
                </c:pt>
              </c:numCache>
            </c:numRef>
          </c:yVal>
          <c:smooth val="1"/>
        </c:ser>
        <c:axId val="20534103"/>
        <c:axId val="50589200"/>
      </c:scatterChart>
      <c:valAx>
        <c:axId val="20534103"/>
        <c:scaling>
          <c:orientation val="minMax"/>
          <c:max val="10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crossBetween val="midCat"/>
        <c:dispUnits/>
      </c:valAx>
      <c:valAx>
        <c:axId val="50589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34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List1!$I$23:$I$29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List1!$P$23:$P$29</c:f>
              <c:numCache>
                <c:ptCount val="7"/>
                <c:pt idx="0">
                  <c:v>1.4446302370292303</c:v>
                </c:pt>
                <c:pt idx="1">
                  <c:v>1.3801311186847085</c:v>
                </c:pt>
                <c:pt idx="2">
                  <c:v>1.3738631664034087</c:v>
                </c:pt>
                <c:pt idx="3">
                  <c:v>1.3528869244334614</c:v>
                </c:pt>
                <c:pt idx="4">
                  <c:v>1.3333333333333333</c:v>
                </c:pt>
                <c:pt idx="5">
                  <c:v>1.2582183659700648</c:v>
                </c:pt>
                <c:pt idx="6">
                  <c:v>1.0954451150103321</c:v>
                </c:pt>
              </c:numCache>
            </c:numRef>
          </c:yVal>
          <c:smooth val="1"/>
        </c:ser>
        <c:axId val="52649617"/>
        <c:axId val="4084506"/>
      </c:scatterChart>
      <c:valAx>
        <c:axId val="52649617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crossBetween val="midCat"/>
        <c:dispUnits/>
      </c:valAx>
      <c:valAx>
        <c:axId val="408450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9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Chart 1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2">
      <selection activeCell="F33" sqref="F33:M34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2.75">
      <c r="A2">
        <v>100</v>
      </c>
      <c r="B2">
        <v>585</v>
      </c>
      <c r="C2">
        <v>0.37</v>
      </c>
      <c r="D2">
        <f>1/2*LN(B2/600)</f>
        <v>-0.012658903992144949</v>
      </c>
      <c r="E2">
        <f>C2+D2</f>
        <v>0.357341096007855</v>
      </c>
      <c r="G2">
        <v>100</v>
      </c>
      <c r="H2">
        <v>585</v>
      </c>
      <c r="I2">
        <v>0.02</v>
      </c>
      <c r="J2">
        <f>1/2*LN(H2/600)</f>
        <v>-0.012658903992144949</v>
      </c>
      <c r="K2">
        <f>I2+J2</f>
        <v>0.007341096007855052</v>
      </c>
    </row>
    <row r="3" spans="1:11" ht="12.75">
      <c r="A3">
        <v>300</v>
      </c>
      <c r="B3">
        <v>627.5</v>
      </c>
      <c r="C3">
        <v>0.32</v>
      </c>
      <c r="D3">
        <f aca="true" t="shared" si="0" ref="D3:D8">1/2*LN(B3/600)</f>
        <v>0.02240700789489632</v>
      </c>
      <c r="E3">
        <f aca="true" t="shared" si="1" ref="E3:E8">C3+D3</f>
        <v>0.3424070078948963</v>
      </c>
      <c r="G3">
        <v>300</v>
      </c>
      <c r="H3">
        <v>627.5</v>
      </c>
      <c r="I3">
        <v>0.03</v>
      </c>
      <c r="J3">
        <f aca="true" t="shared" si="2" ref="J3:J8">1/2*LN(H3/600)</f>
        <v>0.02240700789489632</v>
      </c>
      <c r="K3">
        <f aca="true" t="shared" si="3" ref="K3:K8">I3+J3</f>
        <v>0.052407007894896315</v>
      </c>
    </row>
    <row r="4" spans="1:11" ht="12.75">
      <c r="A4">
        <v>1000</v>
      </c>
      <c r="B4">
        <v>647.5</v>
      </c>
      <c r="C4">
        <v>0.31</v>
      </c>
      <c r="D4">
        <f t="shared" si="0"/>
        <v>0.03809456917877319</v>
      </c>
      <c r="E4">
        <f t="shared" si="1"/>
        <v>0.3480945691787732</v>
      </c>
      <c r="G4">
        <v>1000</v>
      </c>
      <c r="H4">
        <v>647.5</v>
      </c>
      <c r="I4">
        <v>0.03</v>
      </c>
      <c r="J4">
        <f t="shared" si="2"/>
        <v>0.03809456917877319</v>
      </c>
      <c r="K4">
        <f t="shared" si="3"/>
        <v>0.06809456917877318</v>
      </c>
    </row>
    <row r="5" spans="1:11" ht="12.75">
      <c r="A5">
        <v>2000</v>
      </c>
      <c r="B5">
        <v>660</v>
      </c>
      <c r="C5">
        <v>0.3</v>
      </c>
      <c r="D5">
        <f t="shared" si="0"/>
        <v>0.04765508990216247</v>
      </c>
      <c r="E5">
        <f t="shared" si="1"/>
        <v>0.34765508990216243</v>
      </c>
      <c r="G5">
        <v>2000</v>
      </c>
      <c r="H5">
        <v>660</v>
      </c>
      <c r="I5">
        <v>0.03</v>
      </c>
      <c r="J5">
        <f t="shared" si="2"/>
        <v>0.04765508990216247</v>
      </c>
      <c r="K5">
        <f t="shared" si="3"/>
        <v>0.07765508990216247</v>
      </c>
    </row>
    <row r="6" spans="1:11" ht="12.75">
      <c r="A6">
        <v>3000</v>
      </c>
      <c r="B6">
        <v>680</v>
      </c>
      <c r="C6">
        <v>0.3</v>
      </c>
      <c r="D6">
        <f t="shared" si="0"/>
        <v>0.062581571477003</v>
      </c>
      <c r="E6">
        <f t="shared" si="1"/>
        <v>0.362581571477003</v>
      </c>
      <c r="G6">
        <v>3000</v>
      </c>
      <c r="H6">
        <v>680</v>
      </c>
      <c r="I6">
        <v>0.03</v>
      </c>
      <c r="J6">
        <f t="shared" si="2"/>
        <v>0.062581571477003</v>
      </c>
      <c r="K6">
        <f t="shared" si="3"/>
        <v>0.092581571477003</v>
      </c>
    </row>
    <row r="7" spans="1:11" ht="12.75">
      <c r="A7">
        <v>5000</v>
      </c>
      <c r="B7">
        <v>765</v>
      </c>
      <c r="C7">
        <v>0.27</v>
      </c>
      <c r="D7">
        <f t="shared" si="0"/>
        <v>0.1214730893051947</v>
      </c>
      <c r="E7">
        <f t="shared" si="1"/>
        <v>0.3914730893051947</v>
      </c>
      <c r="G7">
        <v>5000</v>
      </c>
      <c r="H7">
        <v>765</v>
      </c>
      <c r="I7">
        <v>0.03</v>
      </c>
      <c r="J7">
        <f t="shared" si="2"/>
        <v>0.1214730893051947</v>
      </c>
      <c r="K7">
        <f t="shared" si="3"/>
        <v>0.1514730893051947</v>
      </c>
    </row>
    <row r="8" spans="1:11" ht="12.75">
      <c r="A8">
        <v>10000</v>
      </c>
      <c r="B8">
        <v>1000</v>
      </c>
      <c r="C8">
        <v>0.25</v>
      </c>
      <c r="D8">
        <f t="shared" si="0"/>
        <v>0.25541281188299536</v>
      </c>
      <c r="E8">
        <f t="shared" si="1"/>
        <v>0.5054128118829954</v>
      </c>
      <c r="G8">
        <v>10000</v>
      </c>
      <c r="H8">
        <v>1000</v>
      </c>
      <c r="I8">
        <v>0.03</v>
      </c>
      <c r="J8">
        <f t="shared" si="2"/>
        <v>0.25541281188299536</v>
      </c>
      <c r="K8">
        <f t="shared" si="3"/>
        <v>0.2854128118829954</v>
      </c>
    </row>
    <row r="11" spans="1:5" ht="12.75">
      <c r="A11" t="s">
        <v>0</v>
      </c>
      <c r="B11" t="s">
        <v>1</v>
      </c>
      <c r="C11" t="s">
        <v>2</v>
      </c>
      <c r="D11" t="s">
        <v>3</v>
      </c>
      <c r="E11" t="s">
        <v>4</v>
      </c>
    </row>
    <row r="12" spans="1:5" ht="12.75">
      <c r="A12">
        <v>100</v>
      </c>
      <c r="B12">
        <v>585</v>
      </c>
      <c r="C12">
        <v>7.01</v>
      </c>
      <c r="D12">
        <f>1/2*LN(B12/600)</f>
        <v>-0.012658903992144949</v>
      </c>
      <c r="E12">
        <f>C12+D12</f>
        <v>6.997341096007855</v>
      </c>
    </row>
    <row r="13" spans="1:5" ht="12.75">
      <c r="A13">
        <v>300</v>
      </c>
      <c r="B13">
        <v>627.5</v>
      </c>
      <c r="C13">
        <v>6.94</v>
      </c>
      <c r="D13">
        <f aca="true" t="shared" si="4" ref="D13:D18">1/2*LN(B13/600)</f>
        <v>0.02240700789489632</v>
      </c>
      <c r="E13">
        <f aca="true" t="shared" si="5" ref="E13:E18">C13+D13</f>
        <v>6.962407007894897</v>
      </c>
    </row>
    <row r="14" spans="1:5" ht="12.75">
      <c r="A14">
        <v>1000</v>
      </c>
      <c r="B14">
        <v>647.5</v>
      </c>
      <c r="C14">
        <v>6.34</v>
      </c>
      <c r="D14">
        <f t="shared" si="4"/>
        <v>0.03809456917877319</v>
      </c>
      <c r="E14">
        <f t="shared" si="5"/>
        <v>6.378094569178773</v>
      </c>
    </row>
    <row r="15" spans="1:5" ht="12.75">
      <c r="A15">
        <v>2000</v>
      </c>
      <c r="B15">
        <v>660</v>
      </c>
      <c r="C15">
        <v>6.97</v>
      </c>
      <c r="D15">
        <f t="shared" si="4"/>
        <v>0.04765508990216247</v>
      </c>
      <c r="E15">
        <f t="shared" si="5"/>
        <v>7.017655089902163</v>
      </c>
    </row>
    <row r="16" spans="1:5" ht="12.75">
      <c r="A16">
        <v>3000</v>
      </c>
      <c r="B16">
        <v>680</v>
      </c>
      <c r="C16">
        <v>7</v>
      </c>
      <c r="D16">
        <f t="shared" si="4"/>
        <v>0.062581571477003</v>
      </c>
      <c r="E16">
        <f t="shared" si="5"/>
        <v>7.062581571477003</v>
      </c>
    </row>
    <row r="17" spans="1:5" ht="12.75">
      <c r="A17">
        <v>5000</v>
      </c>
      <c r="B17">
        <v>765</v>
      </c>
      <c r="C17">
        <v>7.05</v>
      </c>
      <c r="D17">
        <f t="shared" si="4"/>
        <v>0.1214730893051947</v>
      </c>
      <c r="E17">
        <f t="shared" si="5"/>
        <v>7.171473089305194</v>
      </c>
    </row>
    <row r="18" spans="1:5" ht="12.75">
      <c r="A18">
        <v>10000</v>
      </c>
      <c r="B18">
        <v>1000</v>
      </c>
      <c r="C18">
        <v>7.23</v>
      </c>
      <c r="D18">
        <f t="shared" si="4"/>
        <v>0.25541281188299536</v>
      </c>
      <c r="E18">
        <f t="shared" si="5"/>
        <v>7.485412811882996</v>
      </c>
    </row>
    <row r="22" spans="1:16" ht="12.75">
      <c r="A22" t="s">
        <v>0</v>
      </c>
      <c r="B22" t="s">
        <v>5</v>
      </c>
      <c r="C22" t="s">
        <v>6</v>
      </c>
      <c r="D22" t="s">
        <v>7</v>
      </c>
      <c r="E22" t="s">
        <v>8</v>
      </c>
      <c r="F22" t="s">
        <v>1</v>
      </c>
      <c r="G22" t="s">
        <v>9</v>
      </c>
      <c r="I22" t="s">
        <v>0</v>
      </c>
      <c r="J22" t="s">
        <v>5</v>
      </c>
      <c r="K22" t="s">
        <v>6</v>
      </c>
      <c r="L22" t="s">
        <v>7</v>
      </c>
      <c r="M22" t="s">
        <v>8</v>
      </c>
      <c r="N22" t="s">
        <v>1</v>
      </c>
      <c r="O22" t="s">
        <v>9</v>
      </c>
      <c r="P22" t="s">
        <v>10</v>
      </c>
    </row>
    <row r="23" spans="1:16" ht="12.75">
      <c r="A23">
        <v>100</v>
      </c>
      <c r="B23">
        <v>590</v>
      </c>
      <c r="C23">
        <v>590</v>
      </c>
      <c r="D23">
        <v>595</v>
      </c>
      <c r="E23">
        <v>595</v>
      </c>
      <c r="F23">
        <v>590</v>
      </c>
      <c r="G23">
        <v>595</v>
      </c>
      <c r="I23">
        <v>100</v>
      </c>
      <c r="J23">
        <v>575</v>
      </c>
      <c r="K23">
        <v>575</v>
      </c>
      <c r="L23">
        <v>300</v>
      </c>
      <c r="M23">
        <v>300</v>
      </c>
      <c r="N23">
        <v>575</v>
      </c>
      <c r="O23">
        <v>300</v>
      </c>
      <c r="P23">
        <f>SQRT(4*O23/N23)</f>
        <v>1.4446302370292303</v>
      </c>
    </row>
    <row r="24" spans="1:16" ht="12.75">
      <c r="A24">
        <v>300</v>
      </c>
      <c r="B24">
        <v>590</v>
      </c>
      <c r="C24">
        <v>590</v>
      </c>
      <c r="D24">
        <v>595</v>
      </c>
      <c r="E24">
        <v>595</v>
      </c>
      <c r="F24">
        <v>590</v>
      </c>
      <c r="G24">
        <v>595</v>
      </c>
      <c r="I24">
        <v>300</v>
      </c>
      <c r="J24">
        <v>630</v>
      </c>
      <c r="K24">
        <v>630</v>
      </c>
      <c r="L24">
        <v>300</v>
      </c>
      <c r="M24">
        <v>300</v>
      </c>
      <c r="N24">
        <v>630</v>
      </c>
      <c r="O24">
        <v>300</v>
      </c>
      <c r="P24">
        <f aca="true" t="shared" si="6" ref="P24:P29">SQRT(4*O24/N24)</f>
        <v>1.3801311186847085</v>
      </c>
    </row>
    <row r="25" spans="1:16" ht="12.75">
      <c r="A25">
        <v>1000</v>
      </c>
      <c r="B25">
        <v>590</v>
      </c>
      <c r="C25">
        <v>590</v>
      </c>
      <c r="D25">
        <v>595</v>
      </c>
      <c r="E25">
        <v>595</v>
      </c>
      <c r="F25">
        <v>590</v>
      </c>
      <c r="G25">
        <v>595</v>
      </c>
      <c r="I25">
        <v>1000</v>
      </c>
      <c r="J25">
        <v>640</v>
      </c>
      <c r="K25">
        <v>640</v>
      </c>
      <c r="L25">
        <v>302</v>
      </c>
      <c r="M25">
        <v>302</v>
      </c>
      <c r="N25">
        <v>640</v>
      </c>
      <c r="O25">
        <v>302</v>
      </c>
      <c r="P25">
        <f t="shared" si="6"/>
        <v>1.3738631664034087</v>
      </c>
    </row>
    <row r="26" spans="1:16" ht="12.75">
      <c r="A26">
        <v>2000</v>
      </c>
      <c r="B26">
        <v>590</v>
      </c>
      <c r="C26">
        <v>590</v>
      </c>
      <c r="D26">
        <v>595</v>
      </c>
      <c r="E26">
        <v>595</v>
      </c>
      <c r="F26">
        <v>590</v>
      </c>
      <c r="G26">
        <v>595</v>
      </c>
      <c r="I26">
        <v>2000</v>
      </c>
      <c r="J26">
        <v>660</v>
      </c>
      <c r="K26">
        <v>660</v>
      </c>
      <c r="L26">
        <v>302</v>
      </c>
      <c r="M26">
        <v>302</v>
      </c>
      <c r="N26">
        <v>660</v>
      </c>
      <c r="O26">
        <v>302</v>
      </c>
      <c r="P26">
        <f t="shared" si="6"/>
        <v>1.3528869244334614</v>
      </c>
    </row>
    <row r="27" spans="1:16" ht="12.75">
      <c r="A27">
        <v>3000</v>
      </c>
      <c r="B27">
        <v>590</v>
      </c>
      <c r="C27">
        <v>590</v>
      </c>
      <c r="D27">
        <v>595</v>
      </c>
      <c r="E27">
        <v>595</v>
      </c>
      <c r="F27">
        <v>590</v>
      </c>
      <c r="G27">
        <v>595</v>
      </c>
      <c r="I27">
        <v>3000</v>
      </c>
      <c r="J27">
        <v>675</v>
      </c>
      <c r="K27">
        <v>675</v>
      </c>
      <c r="L27">
        <v>300</v>
      </c>
      <c r="M27">
        <v>300</v>
      </c>
      <c r="N27">
        <v>675</v>
      </c>
      <c r="O27">
        <v>300</v>
      </c>
      <c r="P27">
        <f t="shared" si="6"/>
        <v>1.3333333333333333</v>
      </c>
    </row>
    <row r="28" spans="1:16" ht="12.75">
      <c r="A28">
        <v>5000</v>
      </c>
      <c r="B28">
        <v>590</v>
      </c>
      <c r="C28">
        <v>590</v>
      </c>
      <c r="D28">
        <v>595</v>
      </c>
      <c r="E28">
        <v>595</v>
      </c>
      <c r="F28">
        <v>590</v>
      </c>
      <c r="G28">
        <v>595</v>
      </c>
      <c r="I28">
        <v>5000</v>
      </c>
      <c r="J28">
        <v>758</v>
      </c>
      <c r="K28">
        <v>758</v>
      </c>
      <c r="L28">
        <v>300</v>
      </c>
      <c r="M28">
        <v>300</v>
      </c>
      <c r="N28">
        <v>758</v>
      </c>
      <c r="O28">
        <v>300</v>
      </c>
      <c r="P28">
        <f t="shared" si="6"/>
        <v>1.2582183659700648</v>
      </c>
    </row>
    <row r="29" spans="1:16" ht="12.75">
      <c r="A29">
        <v>10000</v>
      </c>
      <c r="B29">
        <v>590</v>
      </c>
      <c r="C29">
        <v>590</v>
      </c>
      <c r="D29">
        <v>595</v>
      </c>
      <c r="E29">
        <v>595</v>
      </c>
      <c r="F29">
        <v>590</v>
      </c>
      <c r="G29">
        <v>595</v>
      </c>
      <c r="I29">
        <v>10000</v>
      </c>
      <c r="J29">
        <v>1000</v>
      </c>
      <c r="K29">
        <v>1000</v>
      </c>
      <c r="L29">
        <v>300</v>
      </c>
      <c r="M29">
        <v>300</v>
      </c>
      <c r="N29">
        <v>1000</v>
      </c>
      <c r="O29">
        <v>300</v>
      </c>
      <c r="P29">
        <f t="shared" si="6"/>
        <v>1.0954451150103321</v>
      </c>
    </row>
    <row r="32" spans="2:3" ht="12.75">
      <c r="B32" t="s">
        <v>0</v>
      </c>
      <c r="C32" t="s">
        <v>10</v>
      </c>
    </row>
    <row r="33" spans="2:13" ht="12.75">
      <c r="B33">
        <v>100</v>
      </c>
      <c r="C33" t="e">
        <f>SQRT(4*B33/A33)</f>
        <v>#DIV/0!</v>
      </c>
      <c r="E33" t="s">
        <v>3</v>
      </c>
      <c r="F33" t="s">
        <v>11</v>
      </c>
      <c r="G33">
        <v>100</v>
      </c>
      <c r="H33">
        <v>300</v>
      </c>
      <c r="I33">
        <v>1000</v>
      </c>
      <c r="J33">
        <v>2000</v>
      </c>
      <c r="K33">
        <v>3000</v>
      </c>
      <c r="L33">
        <v>5000</v>
      </c>
      <c r="M33">
        <v>10000</v>
      </c>
    </row>
    <row r="34" spans="2:13" ht="12.75">
      <c r="B34">
        <v>300</v>
      </c>
      <c r="C34" t="e">
        <f aca="true" t="shared" si="7" ref="C34:C39">SQRT(4*B34/A34)</f>
        <v>#DIV/0!</v>
      </c>
      <c r="F34" t="s">
        <v>10</v>
      </c>
      <c r="G34">
        <v>1.44463</v>
      </c>
      <c r="H34">
        <v>1.380131</v>
      </c>
      <c r="I34">
        <v>1.373863</v>
      </c>
      <c r="J34">
        <v>1.352887</v>
      </c>
      <c r="K34">
        <v>1.33333333</v>
      </c>
      <c r="L34">
        <v>1.258218</v>
      </c>
      <c r="M34">
        <v>1.095445</v>
      </c>
    </row>
    <row r="35" spans="2:3" ht="12.75">
      <c r="B35">
        <v>1000</v>
      </c>
      <c r="C35" t="e">
        <f t="shared" si="7"/>
        <v>#DIV/0!</v>
      </c>
    </row>
    <row r="36" spans="2:3" ht="12.75">
      <c r="B36">
        <v>2000</v>
      </c>
      <c r="C36" t="e">
        <f t="shared" si="7"/>
        <v>#DIV/0!</v>
      </c>
    </row>
    <row r="37" spans="2:3" ht="12.75">
      <c r="B37">
        <v>3000</v>
      </c>
      <c r="C37" t="e">
        <f t="shared" si="7"/>
        <v>#DIV/0!</v>
      </c>
    </row>
    <row r="38" spans="2:3" ht="12.75">
      <c r="B38">
        <v>5000</v>
      </c>
      <c r="C38" t="e">
        <f t="shared" si="7"/>
        <v>#DIV/0!</v>
      </c>
    </row>
    <row r="39" spans="2:3" ht="12.75">
      <c r="B39">
        <v>10000</v>
      </c>
      <c r="C39" t="e">
        <f t="shared" si="7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2000-10-16T14:01:02Z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